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ntegridad de ductos\admin\Compras y Servicios\01.Servicios PS\2025\SOLPED 2000003098 Inspección de Ductos NORTE-SUR-OCC\Rev1\"/>
    </mc:Choice>
  </mc:AlternateContent>
  <bookViews>
    <workbookView xWindow="0" yWindow="0" windowWidth="23040" windowHeight="8496"/>
  </bookViews>
  <sheets>
    <sheet name="Planilla de Cotización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2" l="1"/>
  <c r="G16" i="2"/>
  <c r="G34" i="2"/>
  <c r="G35" i="2"/>
  <c r="G36" i="2"/>
  <c r="G33" i="2"/>
  <c r="G37" i="2" s="1"/>
  <c r="F17" i="2" l="1"/>
  <c r="G17" i="2" s="1"/>
  <c r="G21" i="2" s="1"/>
  <c r="F20" i="2"/>
  <c r="G20" i="2" s="1"/>
  <c r="E18" i="2"/>
  <c r="E19" i="2"/>
  <c r="E16" i="2"/>
  <c r="G19" i="2"/>
  <c r="E20" i="2"/>
  <c r="F27" i="2"/>
  <c r="G27" i="2" s="1"/>
  <c r="G28" i="2" s="1"/>
  <c r="F10" i="2"/>
  <c r="G10" i="2" s="1"/>
  <c r="F9" i="2"/>
  <c r="G9" i="2" s="1"/>
  <c r="F8" i="2"/>
  <c r="G8" i="2" s="1"/>
  <c r="G11" i="2" s="1"/>
  <c r="G38" i="2" l="1"/>
</calcChain>
</file>

<file path=xl/sharedStrings.xml><?xml version="1.0" encoding="utf-8"?>
<sst xmlns="http://schemas.openxmlformats.org/spreadsheetml/2006/main" count="55" uniqueCount="37">
  <si>
    <t>Ítem</t>
  </si>
  <si>
    <t>Descripción</t>
  </si>
  <si>
    <t>Unidad</t>
  </si>
  <si>
    <t>Cantidad</t>
  </si>
  <si>
    <t>TOTAL (Bs)</t>
  </si>
  <si>
    <t>PU *
Día (Bs)</t>
  </si>
  <si>
    <t>PU 
mes (Bs)</t>
  </si>
  <si>
    <t>Precio Total
por 2 meses (Bs)</t>
  </si>
  <si>
    <t>PU (Bs)</t>
  </si>
  <si>
    <t>Dia</t>
  </si>
  <si>
    <t>Hora</t>
  </si>
  <si>
    <t>Bomba de agua de achique de 3"</t>
  </si>
  <si>
    <t>Inspector</t>
  </si>
  <si>
    <t>Motosierra</t>
  </si>
  <si>
    <t>Kit de herramientas menores (ver cuadro A)*</t>
  </si>
  <si>
    <t>Supervisor de Inspección</t>
  </si>
  <si>
    <t>Precio Total
por 24 meses (Bs)</t>
  </si>
  <si>
    <t>Precio Total
por 24 meses  (Bs)</t>
  </si>
  <si>
    <t>PU 
Día (Bs)</t>
  </si>
  <si>
    <t>Nota.- El proponente deberá llenar sus propuestas económicas unicamente en las celdas resaltadas de color amarillo</t>
  </si>
  <si>
    <t>FORMATO B1</t>
  </si>
  <si>
    <t>PLANILLA DE COTIZACIÓN</t>
  </si>
  <si>
    <r>
      <t xml:space="preserve">1. </t>
    </r>
    <r>
      <rPr>
        <b/>
        <u/>
        <sz val="12"/>
        <color theme="1"/>
        <rFont val="Arial"/>
        <family val="2"/>
      </rPr>
      <t>Mano de Obra</t>
    </r>
  </si>
  <si>
    <r>
      <t xml:space="preserve">2. </t>
    </r>
    <r>
      <rPr>
        <b/>
        <u/>
        <sz val="12"/>
        <color theme="1"/>
        <rFont val="Arial"/>
        <family val="2"/>
      </rPr>
      <t>Herramientas y equipos menores</t>
    </r>
  </si>
  <si>
    <t>Técnico en Control de Calidad</t>
  </si>
  <si>
    <t>TOTAL CONTRATO (Bs)</t>
  </si>
  <si>
    <r>
      <t xml:space="preserve">** El item n° 5 de Compras Delegadas, el costo administrativo máximo deberá ser del </t>
    </r>
    <r>
      <rPr>
        <sz val="10"/>
        <color rgb="FFFF0000"/>
        <rFont val="Arial"/>
        <family val="2"/>
      </rPr>
      <t>10%</t>
    </r>
    <r>
      <rPr>
        <sz val="10"/>
        <color theme="1"/>
        <rFont val="Arial"/>
        <family val="2"/>
      </rPr>
      <t>.(=D21*1,</t>
    </r>
    <r>
      <rPr>
        <sz val="10"/>
        <color rgb="FFFF0000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</si>
  <si>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 xml:space="preserve">3. </t>
    </r>
    <r>
      <rPr>
        <b/>
        <u/>
        <sz val="12"/>
        <color theme="1"/>
        <rFont val="Arial"/>
        <family val="2"/>
      </rPr>
      <t>Mano de Obra Eventual</t>
    </r>
  </si>
  <si>
    <r>
      <t xml:space="preserve">4. </t>
    </r>
    <r>
      <rPr>
        <b/>
        <u/>
        <sz val="12"/>
        <color theme="1"/>
        <rFont val="Arial"/>
        <family val="2"/>
      </rPr>
      <t>Equipos y Herramientas Eventuales</t>
    </r>
  </si>
  <si>
    <t>(COTIZAR LOS PRECIOS UNITARIOS CON DOS DECIMALES COMO MÁXIMO)</t>
  </si>
  <si>
    <t>Compras Delegadas (2000 Bs por mes) **</t>
  </si>
  <si>
    <t>Costo Total (Bs)</t>
  </si>
  <si>
    <t>Celulares gama media/alta modelo 2025 o superior con servicio de internet. (modelos que permitan manejo de datos para envío de información vía internet de forma continua y deben tener el sistema GPS Dual Frecuency con sistema operativo Android o iOS) que aseguren la comunicación continua con un plan corporativo de datos y redes. (mínimo 6”, nano-SIM dual)</t>
  </si>
  <si>
    <t>Camioneta 4x4 doble cabina, Tipo Pick Up. Con combustible más Kit de herramientas menores (ver cuadro A)</t>
  </si>
  <si>
    <t>Computadoras portátiles con procesador I9/Novena Generación en adelante c/u debe contar con licencia de Google Workspace Business Plus</t>
  </si>
  <si>
    <t>Computadora portátil con procesador Chip M4 max (cpu 16 núcleos- 16”), debe contar con licencia de Google Workspace Business Plus</t>
  </si>
  <si>
    <t>Camioneta 4x4 doble cabina, Tipo Pick Up. Con combustible.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</si>
</sst>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1" fillId="0" borderId="0" xfId="0" applyNumberFormat="1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/>
    <xf numFmtId="0" fontId="6" fillId="0" borderId="0" xfId="0" applyFont="1" applyAlignment="1">
      <alignment horizontal="center"/>
    </xf>
    <xf numFmtId="43" fontId="8" fillId="0" borderId="1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43" fontId="8" fillId="0" borderId="2" xfId="1" applyFont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12" fillId="0" borderId="0" xfId="0" applyFont="1"/>
    <xf numFmtId="0" fontId="6" fillId="0" borderId="0" xfId="0" applyFont="1"/>
    <xf numFmtId="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3" fontId="9" fillId="0" borderId="1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6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tabSelected="1" topLeftCell="A13" zoomScaleNormal="100" workbookViewId="0">
      <selection activeCell="E19" sqref="E19"/>
    </sheetView>
  </sheetViews>
  <sheetFormatPr baseColWidth="10" defaultRowHeight="14.4" x14ac:dyDescent="0.3"/>
  <cols>
    <col min="1" max="1" width="2.109375" customWidth="1"/>
    <col min="2" max="2" width="5.109375" bestFit="1" customWidth="1"/>
    <col min="3" max="3" width="55.88671875" customWidth="1"/>
    <col min="4" max="4" width="10.5546875" customWidth="1"/>
    <col min="5" max="5" width="12" customWidth="1"/>
    <col min="6" max="6" width="11.109375" bestFit="1" customWidth="1"/>
    <col min="7" max="7" width="18" bestFit="1" customWidth="1"/>
    <col min="12" max="12" width="12.33203125" bestFit="1" customWidth="1"/>
  </cols>
  <sheetData>
    <row r="1" spans="1:12" ht="15.6" x14ac:dyDescent="0.3">
      <c r="A1" s="4"/>
      <c r="B1" s="37" t="s">
        <v>20</v>
      </c>
      <c r="C1" s="37"/>
      <c r="D1" s="37"/>
      <c r="E1" s="37"/>
      <c r="F1" s="37"/>
      <c r="G1" s="37"/>
      <c r="H1" s="4"/>
    </row>
    <row r="2" spans="1:12" ht="15.6" x14ac:dyDescent="0.3">
      <c r="A2" s="4"/>
      <c r="B2" s="37" t="s">
        <v>21</v>
      </c>
      <c r="C2" s="37"/>
      <c r="D2" s="37"/>
      <c r="E2" s="37"/>
      <c r="F2" s="37"/>
      <c r="G2" s="37"/>
      <c r="H2" s="4"/>
    </row>
    <row r="3" spans="1:12" ht="15.75" customHeight="1" x14ac:dyDescent="0.3">
      <c r="A3" s="4"/>
      <c r="B3" s="40" t="s">
        <v>29</v>
      </c>
      <c r="C3" s="40"/>
      <c r="D3" s="40"/>
      <c r="E3" s="40"/>
      <c r="F3" s="40"/>
      <c r="G3" s="40"/>
      <c r="H3" s="4"/>
    </row>
    <row r="4" spans="1:12" x14ac:dyDescent="0.3">
      <c r="A4" s="4"/>
      <c r="B4" s="13"/>
      <c r="C4" s="13"/>
      <c r="D4" s="13"/>
      <c r="E4" s="13"/>
      <c r="F4" s="13"/>
      <c r="G4" s="13"/>
      <c r="H4" s="4"/>
    </row>
    <row r="5" spans="1:12" ht="15.6" x14ac:dyDescent="0.3">
      <c r="A5" s="38" t="s">
        <v>22</v>
      </c>
      <c r="B5" s="38"/>
      <c r="C5" s="38"/>
      <c r="D5" s="38"/>
      <c r="E5" s="38"/>
      <c r="F5" s="38"/>
      <c r="G5" s="38"/>
      <c r="H5" s="4"/>
    </row>
    <row r="6" spans="1:12" ht="6" customHeight="1" x14ac:dyDescent="0.3">
      <c r="A6" s="4"/>
      <c r="B6" s="4"/>
      <c r="C6" s="4"/>
      <c r="D6" s="4"/>
      <c r="E6" s="4"/>
      <c r="F6" s="4"/>
      <c r="G6" s="4"/>
      <c r="H6" s="4"/>
    </row>
    <row r="7" spans="1:12" s="1" customFormat="1" ht="41.4" x14ac:dyDescent="0.3">
      <c r="A7" s="5"/>
      <c r="B7" s="29" t="s">
        <v>0</v>
      </c>
      <c r="C7" s="29" t="s">
        <v>1</v>
      </c>
      <c r="D7" s="29" t="s">
        <v>3</v>
      </c>
      <c r="E7" s="29" t="s">
        <v>5</v>
      </c>
      <c r="F7" s="29" t="s">
        <v>6</v>
      </c>
      <c r="G7" s="29" t="s">
        <v>16</v>
      </c>
      <c r="H7" s="5"/>
      <c r="J7"/>
      <c r="K7"/>
      <c r="L7"/>
    </row>
    <row r="8" spans="1:12" s="1" customFormat="1" x14ac:dyDescent="0.3">
      <c r="A8" s="5"/>
      <c r="B8" s="34">
        <v>1</v>
      </c>
      <c r="C8" s="2" t="s">
        <v>12</v>
      </c>
      <c r="D8" s="26">
        <v>37</v>
      </c>
      <c r="E8" s="7"/>
      <c r="F8" s="28">
        <f>E8*21</f>
        <v>0</v>
      </c>
      <c r="G8" s="27">
        <f>F8*24*D8</f>
        <v>0</v>
      </c>
      <c r="H8" s="5"/>
      <c r="J8"/>
      <c r="K8"/>
      <c r="L8"/>
    </row>
    <row r="9" spans="1:12" s="1" customFormat="1" x14ac:dyDescent="0.3">
      <c r="A9" s="5"/>
      <c r="B9" s="34">
        <v>2</v>
      </c>
      <c r="C9" s="2" t="s">
        <v>15</v>
      </c>
      <c r="D9" s="26">
        <v>1</v>
      </c>
      <c r="E9" s="7"/>
      <c r="F9" s="28">
        <f t="shared" ref="F9:F10" si="0">E9*21</f>
        <v>0</v>
      </c>
      <c r="G9" s="27">
        <f>F9*24*D9</f>
        <v>0</v>
      </c>
      <c r="H9" s="5"/>
      <c r="J9"/>
      <c r="K9"/>
      <c r="L9"/>
    </row>
    <row r="10" spans="1:12" s="1" customFormat="1" x14ac:dyDescent="0.3">
      <c r="A10" s="5"/>
      <c r="B10" s="34">
        <v>3</v>
      </c>
      <c r="C10" s="2" t="s">
        <v>24</v>
      </c>
      <c r="D10" s="26">
        <v>1</v>
      </c>
      <c r="E10" s="7"/>
      <c r="F10" s="28">
        <f t="shared" si="0"/>
        <v>0</v>
      </c>
      <c r="G10" s="27">
        <f>F10*24*D10</f>
        <v>0</v>
      </c>
      <c r="H10" s="5"/>
      <c r="J10"/>
      <c r="K10"/>
      <c r="L10"/>
    </row>
    <row r="11" spans="1:12" ht="27.6" x14ac:dyDescent="0.3">
      <c r="A11" s="4"/>
      <c r="B11" s="4"/>
      <c r="C11" s="4"/>
      <c r="D11" s="4"/>
      <c r="E11" s="4"/>
      <c r="F11" s="6" t="s">
        <v>4</v>
      </c>
      <c r="G11" s="14">
        <f>SUM(G8:G10)</f>
        <v>0</v>
      </c>
      <c r="H11" s="4"/>
    </row>
    <row r="12" spans="1:12" x14ac:dyDescent="0.3">
      <c r="A12" s="4"/>
      <c r="B12" s="4"/>
      <c r="C12" s="4"/>
      <c r="D12" s="4"/>
      <c r="E12" s="4"/>
      <c r="F12" s="4"/>
      <c r="G12" s="4"/>
      <c r="H12" s="4"/>
    </row>
    <row r="13" spans="1:12" ht="15.6" x14ac:dyDescent="0.3">
      <c r="A13" s="15"/>
      <c r="B13" s="38" t="s">
        <v>23</v>
      </c>
      <c r="C13" s="38"/>
      <c r="D13" s="38"/>
      <c r="E13" s="38"/>
      <c r="F13" s="38"/>
      <c r="G13" s="38"/>
      <c r="H13" s="4"/>
    </row>
    <row r="14" spans="1:12" ht="6" customHeight="1" x14ac:dyDescent="0.3">
      <c r="A14" s="9"/>
      <c r="B14" s="9"/>
      <c r="C14" s="9"/>
      <c r="D14" s="9"/>
      <c r="E14" s="9"/>
      <c r="F14" s="9"/>
      <c r="G14" s="4"/>
      <c r="H14" s="4"/>
    </row>
    <row r="15" spans="1:12" ht="41.4" x14ac:dyDescent="0.3">
      <c r="A15" s="4"/>
      <c r="B15" s="29" t="s">
        <v>0</v>
      </c>
      <c r="C15" s="29" t="s">
        <v>1</v>
      </c>
      <c r="D15" s="29" t="s">
        <v>3</v>
      </c>
      <c r="E15" s="29" t="s">
        <v>18</v>
      </c>
      <c r="F15" s="29" t="s">
        <v>6</v>
      </c>
      <c r="G15" s="29" t="s">
        <v>17</v>
      </c>
      <c r="H15" s="4"/>
    </row>
    <row r="16" spans="1:12" s="1" customFormat="1" ht="79.2" x14ac:dyDescent="0.3">
      <c r="A16" s="5"/>
      <c r="B16" s="34">
        <v>1</v>
      </c>
      <c r="C16" s="2" t="s">
        <v>32</v>
      </c>
      <c r="D16" s="26">
        <v>40</v>
      </c>
      <c r="E16" s="28">
        <f>F16/30</f>
        <v>0</v>
      </c>
      <c r="F16" s="7"/>
      <c r="G16" s="27">
        <f>F16*24*D16</f>
        <v>0</v>
      </c>
      <c r="H16" s="5"/>
      <c r="I16" s="3"/>
    </row>
    <row r="17" spans="1:9" s="1" customFormat="1" ht="26.4" x14ac:dyDescent="0.3">
      <c r="A17" s="5"/>
      <c r="B17" s="34">
        <v>2</v>
      </c>
      <c r="C17" s="2" t="s">
        <v>33</v>
      </c>
      <c r="D17" s="26">
        <v>10</v>
      </c>
      <c r="E17" s="7"/>
      <c r="F17" s="28">
        <f>E17*30</f>
        <v>0</v>
      </c>
      <c r="G17" s="27">
        <f>F17*24*D17</f>
        <v>0</v>
      </c>
      <c r="H17" s="5"/>
      <c r="I17" s="3"/>
    </row>
    <row r="18" spans="1:9" s="1" customFormat="1" ht="39.6" x14ac:dyDescent="0.3">
      <c r="A18" s="5"/>
      <c r="B18" s="34">
        <v>3</v>
      </c>
      <c r="C18" s="2" t="s">
        <v>34</v>
      </c>
      <c r="D18" s="26">
        <v>10</v>
      </c>
      <c r="E18" s="28">
        <f t="shared" ref="E18:E19" si="1">F18/30</f>
        <v>0</v>
      </c>
      <c r="F18" s="7"/>
      <c r="G18" s="27">
        <f>F18*24*D18</f>
        <v>0</v>
      </c>
      <c r="H18" s="5"/>
      <c r="I18" s="3"/>
    </row>
    <row r="19" spans="1:9" s="1" customFormat="1" ht="39.6" x14ac:dyDescent="0.3">
      <c r="A19" s="5"/>
      <c r="B19" s="34">
        <v>4</v>
      </c>
      <c r="C19" s="2" t="s">
        <v>35</v>
      </c>
      <c r="D19" s="26">
        <v>1</v>
      </c>
      <c r="E19" s="28">
        <f t="shared" si="1"/>
        <v>0</v>
      </c>
      <c r="F19" s="7"/>
      <c r="G19" s="27">
        <f>F19*24*D19</f>
        <v>0</v>
      </c>
      <c r="H19" s="5"/>
      <c r="I19" s="3"/>
    </row>
    <row r="20" spans="1:9" s="1" customFormat="1" x14ac:dyDescent="0.3">
      <c r="A20" s="5"/>
      <c r="B20" s="34">
        <v>5</v>
      </c>
      <c r="C20" s="2" t="s">
        <v>30</v>
      </c>
      <c r="D20" s="26">
        <v>2000</v>
      </c>
      <c r="E20" s="28">
        <f>F20/30</f>
        <v>73.333333333333329</v>
      </c>
      <c r="F20" s="35">
        <f>D20*1.1</f>
        <v>2200</v>
      </c>
      <c r="G20" s="27">
        <f>24*F20</f>
        <v>52800</v>
      </c>
      <c r="H20" s="5"/>
      <c r="I20" s="3"/>
    </row>
    <row r="21" spans="1:9" ht="27.6" x14ac:dyDescent="0.3">
      <c r="A21" s="4"/>
      <c r="B21" s="4"/>
      <c r="C21" s="4"/>
      <c r="D21" s="4"/>
      <c r="E21" s="4"/>
      <c r="F21" s="16" t="s">
        <v>4</v>
      </c>
      <c r="G21" s="17">
        <f>SUM(G16:G20)</f>
        <v>52800</v>
      </c>
      <c r="H21" s="4"/>
    </row>
    <row r="22" spans="1:9" s="22" customFormat="1" ht="13.8" x14ac:dyDescent="0.3">
      <c r="A22" s="21"/>
      <c r="B22" s="39" t="s">
        <v>26</v>
      </c>
      <c r="C22" s="39"/>
      <c r="D22" s="39"/>
      <c r="E22" s="39"/>
      <c r="F22" s="39"/>
      <c r="G22" s="39"/>
      <c r="H22" s="21"/>
    </row>
    <row r="23" spans="1:9" s="22" customFormat="1" ht="13.8" x14ac:dyDescent="0.3">
      <c r="A23" s="21"/>
      <c r="B23" s="25"/>
      <c r="C23" s="25"/>
      <c r="D23" s="25"/>
      <c r="E23" s="25"/>
      <c r="F23" s="25"/>
      <c r="G23" s="25"/>
      <c r="H23" s="21"/>
    </row>
    <row r="24" spans="1:9" ht="15.6" x14ac:dyDescent="0.3">
      <c r="A24" s="15"/>
      <c r="B24" s="38" t="s">
        <v>27</v>
      </c>
      <c r="C24" s="38"/>
      <c r="D24" s="38"/>
      <c r="E24" s="38"/>
      <c r="F24" s="38"/>
      <c r="G24" s="38"/>
      <c r="H24" s="4"/>
    </row>
    <row r="25" spans="1:9" ht="8.25" customHeight="1" x14ac:dyDescent="0.3">
      <c r="A25" s="4"/>
      <c r="B25" s="4"/>
      <c r="C25" s="4"/>
      <c r="D25" s="4"/>
      <c r="E25" s="4"/>
      <c r="F25" s="11"/>
      <c r="G25" s="10"/>
      <c r="H25" s="4"/>
    </row>
    <row r="26" spans="1:9" ht="27.6" x14ac:dyDescent="0.3">
      <c r="A26" s="4"/>
      <c r="B26" s="29" t="s">
        <v>0</v>
      </c>
      <c r="C26" s="29" t="s">
        <v>1</v>
      </c>
      <c r="D26" s="29" t="s">
        <v>3</v>
      </c>
      <c r="E26" s="29" t="s">
        <v>5</v>
      </c>
      <c r="F26" s="29" t="s">
        <v>6</v>
      </c>
      <c r="G26" s="29" t="s">
        <v>7</v>
      </c>
      <c r="H26" s="4"/>
    </row>
    <row r="27" spans="1:9" x14ac:dyDescent="0.3">
      <c r="A27" s="4"/>
      <c r="B27" s="34">
        <v>1</v>
      </c>
      <c r="C27" s="2" t="s">
        <v>12</v>
      </c>
      <c r="D27" s="26">
        <v>1</v>
      </c>
      <c r="E27" s="7"/>
      <c r="F27" s="28">
        <f>E27*21</f>
        <v>0</v>
      </c>
      <c r="G27" s="27">
        <f>F27*2*D27</f>
        <v>0</v>
      </c>
      <c r="H27" s="4"/>
    </row>
    <row r="28" spans="1:9" ht="27.6" x14ac:dyDescent="0.3">
      <c r="A28" s="4"/>
      <c r="B28" s="4"/>
      <c r="C28" s="4"/>
      <c r="D28" s="4"/>
      <c r="E28" s="4"/>
      <c r="F28" s="6" t="s">
        <v>4</v>
      </c>
      <c r="G28" s="14">
        <f>SUM(G27)</f>
        <v>0</v>
      </c>
      <c r="H28" s="4"/>
    </row>
    <row r="29" spans="1:9" x14ac:dyDescent="0.3">
      <c r="A29" s="4"/>
      <c r="B29" s="4"/>
      <c r="C29" s="4"/>
      <c r="D29" s="4"/>
      <c r="E29" s="4"/>
      <c r="F29" s="11"/>
      <c r="G29" s="10"/>
      <c r="H29" s="4"/>
    </row>
    <row r="30" spans="1:9" ht="15.6" x14ac:dyDescent="0.3">
      <c r="A30" s="15"/>
      <c r="B30" s="38" t="s">
        <v>28</v>
      </c>
      <c r="C30" s="38"/>
      <c r="D30" s="38"/>
      <c r="E30" s="38"/>
      <c r="F30" s="38"/>
      <c r="G30" s="38"/>
      <c r="H30" s="4"/>
    </row>
    <row r="31" spans="1:9" ht="6.75" customHeight="1" x14ac:dyDescent="0.3">
      <c r="A31" s="4"/>
      <c r="B31" s="4"/>
      <c r="C31" s="4"/>
      <c r="D31" s="4"/>
      <c r="E31" s="4"/>
      <c r="F31" s="11"/>
      <c r="G31" s="10"/>
      <c r="H31" s="4"/>
    </row>
    <row r="32" spans="1:9" ht="27.6" x14ac:dyDescent="0.3">
      <c r="A32" s="4"/>
      <c r="B32" s="29" t="s">
        <v>0</v>
      </c>
      <c r="C32" s="29" t="s">
        <v>1</v>
      </c>
      <c r="D32" s="29" t="s">
        <v>2</v>
      </c>
      <c r="E32" s="29" t="s">
        <v>3</v>
      </c>
      <c r="F32" s="29" t="s">
        <v>8</v>
      </c>
      <c r="G32" s="29" t="s">
        <v>31</v>
      </c>
      <c r="H32" s="4"/>
    </row>
    <row r="33" spans="1:14" x14ac:dyDescent="0.3">
      <c r="A33" s="4"/>
      <c r="B33" s="34">
        <v>1</v>
      </c>
      <c r="C33" s="2" t="s">
        <v>36</v>
      </c>
      <c r="D33" s="8" t="s">
        <v>9</v>
      </c>
      <c r="E33" s="26">
        <v>10</v>
      </c>
      <c r="F33" s="7"/>
      <c r="G33" s="27">
        <f>E33*F33</f>
        <v>0</v>
      </c>
      <c r="H33" s="4"/>
      <c r="K33" s="18"/>
      <c r="L33" s="19"/>
      <c r="M33" s="19"/>
      <c r="N33" s="18"/>
    </row>
    <row r="34" spans="1:14" x14ac:dyDescent="0.3">
      <c r="A34" s="4"/>
      <c r="B34" s="34">
        <v>2</v>
      </c>
      <c r="C34" s="2" t="s">
        <v>11</v>
      </c>
      <c r="D34" s="8" t="s">
        <v>10</v>
      </c>
      <c r="E34" s="26">
        <v>40</v>
      </c>
      <c r="F34" s="7"/>
      <c r="G34" s="27">
        <f t="shared" ref="G34:G36" si="2">E34*F34</f>
        <v>0</v>
      </c>
      <c r="H34" s="4"/>
      <c r="K34" s="18"/>
      <c r="L34" s="20"/>
      <c r="M34" s="20"/>
      <c r="N34" s="18"/>
    </row>
    <row r="35" spans="1:14" x14ac:dyDescent="0.3">
      <c r="A35" s="4"/>
      <c r="B35" s="34">
        <v>3</v>
      </c>
      <c r="C35" s="2" t="s">
        <v>13</v>
      </c>
      <c r="D35" s="8" t="s">
        <v>9</v>
      </c>
      <c r="E35" s="26">
        <v>40</v>
      </c>
      <c r="F35" s="7"/>
      <c r="G35" s="27">
        <f t="shared" si="2"/>
        <v>0</v>
      </c>
      <c r="H35" s="4"/>
      <c r="K35" s="18"/>
      <c r="L35" s="20"/>
      <c r="M35" s="20"/>
      <c r="N35" s="18"/>
    </row>
    <row r="36" spans="1:14" x14ac:dyDescent="0.3">
      <c r="A36" s="4"/>
      <c r="B36" s="34">
        <v>4</v>
      </c>
      <c r="C36" s="2" t="s">
        <v>14</v>
      </c>
      <c r="D36" s="8" t="s">
        <v>9</v>
      </c>
      <c r="E36" s="26">
        <v>40</v>
      </c>
      <c r="F36" s="7"/>
      <c r="G36" s="27">
        <f t="shared" si="2"/>
        <v>0</v>
      </c>
      <c r="H36" s="4"/>
      <c r="K36" s="18"/>
      <c r="L36" s="20"/>
      <c r="M36" s="20"/>
      <c r="N36" s="18"/>
    </row>
    <row r="37" spans="1:14" ht="27.6" x14ac:dyDescent="0.3">
      <c r="A37" s="4"/>
      <c r="B37" s="4"/>
      <c r="C37" s="4"/>
      <c r="D37" s="4"/>
      <c r="E37" s="4"/>
      <c r="F37" s="6" t="s">
        <v>4</v>
      </c>
      <c r="G37" s="14">
        <f>SUM(G33:G36)</f>
        <v>0</v>
      </c>
      <c r="H37" s="4"/>
      <c r="K37" s="18"/>
      <c r="L37" s="20"/>
      <c r="M37" s="20"/>
      <c r="N37" s="18"/>
    </row>
    <row r="38" spans="1:14" s="32" customFormat="1" ht="36.75" customHeight="1" x14ac:dyDescent="0.3">
      <c r="A38" s="30"/>
      <c r="B38" s="30"/>
      <c r="C38" s="30"/>
      <c r="D38" s="30"/>
      <c r="E38" s="36" t="s">
        <v>25</v>
      </c>
      <c r="F38" s="36"/>
      <c r="G38" s="31">
        <f>G11+G21+G28+G37</f>
        <v>52800</v>
      </c>
      <c r="H38" s="30"/>
      <c r="K38" s="33"/>
      <c r="L38" s="33"/>
      <c r="M38" s="33"/>
      <c r="N38" s="33"/>
    </row>
    <row r="39" spans="1:14" x14ac:dyDescent="0.3">
      <c r="A39" s="4"/>
      <c r="B39" s="4"/>
      <c r="C39" s="4"/>
      <c r="D39" s="4"/>
      <c r="E39" s="4"/>
      <c r="F39" s="12"/>
      <c r="G39" s="4"/>
      <c r="H39" s="4"/>
    </row>
    <row r="40" spans="1:14" s="22" customFormat="1" ht="13.8" x14ac:dyDescent="0.3">
      <c r="A40" s="21"/>
      <c r="B40" s="23" t="s">
        <v>19</v>
      </c>
      <c r="C40" s="21"/>
      <c r="D40" s="21"/>
      <c r="E40" s="21"/>
      <c r="F40" s="21"/>
      <c r="G40" s="24"/>
      <c r="H40" s="21"/>
    </row>
    <row r="41" spans="1:14" x14ac:dyDescent="0.3">
      <c r="A41" s="4"/>
      <c r="B41" s="4"/>
      <c r="C41" s="4"/>
      <c r="D41" s="4"/>
      <c r="E41" s="4"/>
      <c r="F41" s="4"/>
      <c r="G41" s="4"/>
      <c r="H41" s="4"/>
    </row>
    <row r="42" spans="1:14" x14ac:dyDescent="0.3">
      <c r="A42" s="4"/>
      <c r="B42" s="4"/>
      <c r="C42" s="4"/>
      <c r="D42" s="4"/>
      <c r="E42" s="4"/>
      <c r="F42" s="4"/>
      <c r="G42" s="4"/>
      <c r="H42" s="4"/>
    </row>
  </sheetData>
  <mergeCells count="9">
    <mergeCell ref="E38:F38"/>
    <mergeCell ref="B1:G1"/>
    <mergeCell ref="A5:G5"/>
    <mergeCell ref="B22:G22"/>
    <mergeCell ref="B2:G2"/>
    <mergeCell ref="B3:G3"/>
    <mergeCell ref="B13:G13"/>
    <mergeCell ref="B24:G24"/>
    <mergeCell ref="B30:G30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Graciela Gutierrez</dc:creator>
  <cp:lastModifiedBy>Ramiro Chumacero</cp:lastModifiedBy>
  <cp:lastPrinted>2023-03-29T18:07:30Z</cp:lastPrinted>
  <dcterms:created xsi:type="dcterms:W3CDTF">2017-07-21T14:37:27Z</dcterms:created>
  <dcterms:modified xsi:type="dcterms:W3CDTF">2025-07-14T14:13:43Z</dcterms:modified>
</cp:coreProperties>
</file>